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1 Agency" sheetId="2" r:id="rId6"/>
    <sheet state="visible" name="2 Goals" sheetId="3" r:id="rId7"/>
    <sheet state="visible" name="3 Systems" sheetId="4" r:id="rId8"/>
    <sheet state="visible" name="4 Scope" sheetId="5" r:id="rId9"/>
    <sheet state="visible" name="5 Security" sheetId="6" r:id="rId10"/>
    <sheet state="visible" name="Sign-off" sheetId="7" r:id="rId11"/>
  </sheets>
  <definedNames/>
  <calcPr/>
</workbook>
</file>

<file path=xl/sharedStrings.xml><?xml version="1.0" encoding="utf-8"?>
<sst xmlns="http://schemas.openxmlformats.org/spreadsheetml/2006/main" count="469" uniqueCount="313">
  <si>
    <t>MOMENTUM AMP</t>
  </si>
  <si>
    <t>Momentum AMP Evaluate</t>
  </si>
  <si>
    <t>Your answers let us shape a proposal that fits how your agency works, before any contract is signed.</t>
  </si>
  <si>
    <t>Page 1 — Your agency</t>
  </si>
  <si>
    <t>Your onboarding forms, in order: Momentum AMP Evaluate, Momentum AMP Project Set-up, Momentum AMP Discovery Workbook, then the Momentum AMP Scope Sign-off, Data Accuracy Sign-off, Testing Sign-off and Go-Live Sign-off.</t>
  </si>
  <si>
    <t>Page 2 — What you are trying to achieve</t>
  </si>
  <si>
    <t>Agency</t>
  </si>
  <si>
    <t>Suggested owner: Agency principal or executive sponsor</t>
  </si>
  <si>
    <t>Your priorities decide what is built first and how success is measured.</t>
  </si>
  <si>
    <t>How your agency is structured. This sets the shape of the whole system.</t>
  </si>
  <si>
    <t>Type answers in the shaded column. "If it applies" questions need an answer only when the condition is true; otherwise type N/A.</t>
  </si>
  <si>
    <t>Page 3 — What you run today</t>
  </si>
  <si>
    <t>Suggested owner: Operations lead, with IT or your current vendor</t>
  </si>
  <si>
    <t>#</t>
  </si>
  <si>
    <t>The systems you use now and what would need to move.</t>
  </si>
  <si>
    <t>Question</t>
  </si>
  <si>
    <t>Why we ask</t>
  </si>
  <si>
    <t>How to answer</t>
  </si>
  <si>
    <t>Required</t>
  </si>
  <si>
    <t>Answer if</t>
  </si>
  <si>
    <t>Your answer</t>
  </si>
  <si>
    <t>1.1</t>
  </si>
  <si>
    <t>2.1</t>
  </si>
  <si>
    <t>Agency name</t>
  </si>
  <si>
    <t>Rank your objectives for this implementation</t>
  </si>
  <si>
    <t>Ranking decides what is built in phase one and what success is measured against</t>
  </si>
  <si>
    <t>Matches this form to your agency record</t>
  </si>
  <si>
    <t>Number your priorities 1, 2, 3 in Table 2.1 below, then type "See table"</t>
  </si>
  <si>
    <t>Type your answer</t>
  </si>
  <si>
    <t>Yes</t>
  </si>
  <si>
    <t>Always</t>
  </si>
  <si>
    <t>2.2</t>
  </si>
  <si>
    <t>1.2</t>
  </si>
  <si>
    <t>What must be measurably true 12 months after go-live?</t>
  </si>
  <si>
    <t>Your name</t>
  </si>
  <si>
    <t>Baselines captured now are how improvement is shown later</t>
  </si>
  <si>
    <t>Records who completed this form</t>
  </si>
  <si>
    <t>Complete Table 2.2 below, then type "See table"</t>
  </si>
  <si>
    <t>2.3</t>
  </si>
  <si>
    <t>1.3</t>
  </si>
  <si>
    <t>Please return by</t>
  </si>
  <si>
    <t>Your email</t>
  </si>
  <si>
    <t>Who has final sign-off on the contract, and who has it on scope and cost during the implementation?</t>
  </si>
  <si>
    <t>So we can follow up on any answer</t>
  </si>
  <si>
    <t>3.1</t>
  </si>
  <si>
    <t>These are often two different people; naming both now avoids escalations later</t>
  </si>
  <si>
    <t>[Date]</t>
  </si>
  <si>
    <t>Complete Table 2.3 below, then type "See table"</t>
  </si>
  <si>
    <t>Your Momentum AMP contact</t>
  </si>
  <si>
    <t>1.4</t>
  </si>
  <si>
    <t>2.4</t>
  </si>
  <si>
    <t>Which of these do you use today?</t>
  </si>
  <si>
    <t>[Name, email]</t>
  </si>
  <si>
    <t>Your title</t>
  </si>
  <si>
    <t>Is there anything you already know the system will need to do that is specific to how your agency works?</t>
  </si>
  <si>
    <t>Tells us which part of the agency you answer for</t>
  </si>
  <si>
    <t>Specific requirements raised now can be scoped and priced before the contract, not after</t>
  </si>
  <si>
    <t>Questions about any item</t>
  </si>
  <si>
    <t>Type your answer (as much detail as needed)</t>
  </si>
  <si>
    <t>Ask your Momentum AMP contact before you guess</t>
  </si>
  <si>
    <t>A named list returns a usable answer and shows which integrations to plan for</t>
  </si>
  <si>
    <t>1.5</t>
  </si>
  <si>
    <t>Mark Yes for each that applies in Table 3.1 below, then type "See table"</t>
  </si>
  <si>
    <t>Doing-business-as (DBA) names in use, and the states each is used in</t>
  </si>
  <si>
    <t>How to complete this form</t>
  </si>
  <si>
    <t>A DBA missing from the system means manual edits on every policy or invoice</t>
  </si>
  <si>
    <t>Complete Table 1.5 below, then type "See table"</t>
  </si>
  <si>
    <t>Table 2.1 — Rank your objectives for this implementation</t>
  </si>
  <si>
    <t>1.6</t>
  </si>
  <si>
    <t>Which legal entities are in scope, and how is each related to the others?</t>
  </si>
  <si>
    <t>The entity structure sets the system hierarchy; getting it wrong is the most expensive structural error</t>
  </si>
  <si>
    <t>1.</t>
  </si>
  <si>
    <t>Objective</t>
  </si>
  <si>
    <t>Complete Table 1.6 below, then type "See table"</t>
  </si>
  <si>
    <t>Priority (1 = highest)</t>
  </si>
  <si>
    <t>Notes</t>
  </si>
  <si>
    <t>1.7</t>
  </si>
  <si>
    <t>One person can complete the whole assessment, or pass individual tabs to the suggested owner shown below.</t>
  </si>
  <si>
    <t>Do you write excess and surplus (E&amp;S) or non-admitted business?</t>
  </si>
  <si>
    <t>E&amp;S needs diligent-search records, disclosures, surplus lines tax and state filings</t>
  </si>
  <si>
    <t>Choose from the dropdown</t>
  </si>
  <si>
    <t>3.2</t>
  </si>
  <si>
    <t>Is data being migrated from an existing system?</t>
  </si>
  <si>
    <t>Reduce manual work and re-keying</t>
  </si>
  <si>
    <t>Migration is usually the largest and highest-risk workstream</t>
  </si>
  <si>
    <t>2.</t>
  </si>
  <si>
    <t>Type answers only in the shaded "Your answer" column and in the shaded tables. Everything else is for reference.</t>
  </si>
  <si>
    <t>Standardize and enforce workflows</t>
  </si>
  <si>
    <t>3.</t>
  </si>
  <si>
    <t>Improve client retention</t>
  </si>
  <si>
    <t>Questions marked "If it applies" need an answer only when the condition in "Answer if" is true. Otherwise type N/A.</t>
  </si>
  <si>
    <t>Grow new business and cross-sell</t>
  </si>
  <si>
    <t>4.</t>
  </si>
  <si>
    <t>For table questions, fill in the table further down the same tab, then type "See table" in the answer cell.</t>
  </si>
  <si>
    <t>Improve reporting and management visibility</t>
  </si>
  <si>
    <t>5.</t>
  </si>
  <si>
    <t>Consolidate systems onto one platform</t>
  </si>
  <si>
    <t>If you are unsure of an answer, write what you know and "to confirm". We will go through it with you.</t>
  </si>
  <si>
    <t>1.8</t>
  </si>
  <si>
    <t>3.3</t>
  </si>
  <si>
    <t>6.</t>
  </si>
  <si>
    <t>Improve accounting and commission accuracy</t>
  </si>
  <si>
    <t>Do you operate any programs, binding authority or delegated underwriting arrangements?</t>
  </si>
  <si>
    <t>Has your current system vendor quoted for the data extract, and has the quote been accepted?</t>
  </si>
  <si>
    <t>No documents are needed at this stage. If you do send a supporting file, name it as: question number_agency name_short description, for example 4.6_SmithInsuranceGroup_PortalRequirements.pdf.</t>
  </si>
  <si>
    <t>Programs need their own rating, binding and bordereau structures</t>
  </si>
  <si>
    <t>Improve the client experience and self-service</t>
  </si>
  <si>
    <t>An unquoted extract at signature is the most common cause of a late migration start</t>
  </si>
  <si>
    <t>Support remote or distributed working</t>
  </si>
  <si>
    <t>7.</t>
  </si>
  <si>
    <t>If it applies</t>
  </si>
  <si>
    <t>Complete the Sign-off tab and let your Momentum AMP contact know the assessment is ready.</t>
  </si>
  <si>
    <t>Reduce headcount cost or avoid hiring</t>
  </si>
  <si>
    <t>If 3.2 is any Yes</t>
  </si>
  <si>
    <t>Improve compliance and E&amp;O posture</t>
  </si>
  <si>
    <t>1.9</t>
  </si>
  <si>
    <t>Progress</t>
  </si>
  <si>
    <t>Are you building, or planning to build, a network, cluster or aggregator of your own?</t>
  </si>
  <si>
    <t>Speed up quoting and binding</t>
  </si>
  <si>
    <t>An aggregator needs hierarchy, sub-producer structure and downstream reporting from day one</t>
  </si>
  <si>
    <t>Prepare the agency for sale, investment or acquisition</t>
  </si>
  <si>
    <t>Tab</t>
  </si>
  <si>
    <t>Other (describe in Notes)</t>
  </si>
  <si>
    <t>Suggested owner</t>
  </si>
  <si>
    <t>3.4</t>
  </si>
  <si>
    <t>Who is your phone or VoIP provider, and when does that contract end?</t>
  </si>
  <si>
    <t>Questions</t>
  </si>
  <si>
    <t>Answered</t>
  </si>
  <si>
    <t>Number porting has the longest lead time in the project, whether or not Voice is in scope</t>
  </si>
  <si>
    <t>Table 2.2 — What must be measurably true 12 months after go-live?</t>
  </si>
  <si>
    <t>% complete</t>
  </si>
  <si>
    <t>1.10</t>
  </si>
  <si>
    <t>Do you accept business from sub-producers or downstream agencies?</t>
  </si>
  <si>
    <t>1 Agency</t>
  </si>
  <si>
    <t>Measure</t>
  </si>
  <si>
    <t>Sub-producers need a hierarchy, split commissions and separate statements</t>
  </si>
  <si>
    <t>Where it is today</t>
  </si>
  <si>
    <t>Target 12 months after go-live</t>
  </si>
  <si>
    <t>Agency principal or executive sponsor</t>
  </si>
  <si>
    <t>If 1.9 is any Yes or Under consideration</t>
  </si>
  <si>
    <t>Table 3.1 — Which of these do you use today?</t>
  </si>
  <si>
    <t>1.11</t>
  </si>
  <si>
    <t>Have you acquired any agency in the last three years whose data or processes are not yet integrated? If yes, describe.</t>
  </si>
  <si>
    <t>An unintegrated acquisition is a second migration hiding inside the first</t>
  </si>
  <si>
    <t>Item</t>
  </si>
  <si>
    <t>Applies?</t>
  </si>
  <si>
    <t>1.12</t>
  </si>
  <si>
    <t>Are you planning any acquisition, merger or divestiture in the next 12 months?</t>
  </si>
  <si>
    <t>A change in structure during implementation changes scope mid-project</t>
  </si>
  <si>
    <t>Applied Epic</t>
  </si>
  <si>
    <t>Table 2.3 — Who has final sign-off on the contract, and who has it on scope and cost during the implementation?</t>
  </si>
  <si>
    <t>AMS360 or Vertafore</t>
  </si>
  <si>
    <t>Decision</t>
  </si>
  <si>
    <t>Name</t>
  </si>
  <si>
    <t>Title</t>
  </si>
  <si>
    <t>HawkSoft</t>
  </si>
  <si>
    <t>QQCatalyst</t>
  </si>
  <si>
    <t>NowCerts</t>
  </si>
  <si>
    <t>Table 1.5 — Doing-business-as (DBA) names in use, and the states each is used in</t>
  </si>
  <si>
    <t>EZLynx Management System</t>
  </si>
  <si>
    <t>DBA name</t>
  </si>
  <si>
    <t>States used in</t>
  </si>
  <si>
    <t>Agency Matrix, Jenesis or InsurancePro</t>
  </si>
  <si>
    <t>EZLynx Rating</t>
  </si>
  <si>
    <t>PL Rating or TurboRater</t>
  </si>
  <si>
    <t>Tarmika, Semsee or Bold Penguin</t>
  </si>
  <si>
    <t>2 Goals</t>
  </si>
  <si>
    <t>IVANS</t>
  </si>
  <si>
    <t>Table 1.6 — Which legal entities are in scope, and how is each related to the others?</t>
  </si>
  <si>
    <t>Entity legal name</t>
  </si>
  <si>
    <t>Relationship (parent / subsidiary / affiliate / separately owned)</t>
  </si>
  <si>
    <t>QuickBooks Online or Desktop</t>
  </si>
  <si>
    <t>In scope Y/N</t>
  </si>
  <si>
    <t>Xero</t>
  </si>
  <si>
    <t>3 Systems</t>
  </si>
  <si>
    <t>Operations lead, with IT or your current vendor</t>
  </si>
  <si>
    <t>Sage Intacct</t>
  </si>
  <si>
    <t>4 Scope</t>
  </si>
  <si>
    <t>Executive sponsor (4.9 by the controller or accounting lead)</t>
  </si>
  <si>
    <t>NetSuite</t>
  </si>
  <si>
    <t>Salesforce</t>
  </si>
  <si>
    <t>HubSpot</t>
  </si>
  <si>
    <t>GoHighLevel</t>
  </si>
  <si>
    <t>AgencyZoom</t>
  </si>
  <si>
    <t>5 Security</t>
  </si>
  <si>
    <t>IT, compliance or legal</t>
  </si>
  <si>
    <t>DocuSign</t>
  </si>
  <si>
    <t>Adobe Acrobat Sign or Dropbox Sign</t>
  </si>
  <si>
    <t>Indio or Broker Buddha</t>
  </si>
  <si>
    <t>SharePoint or OneDrive</t>
  </si>
  <si>
    <t>Google Drive</t>
  </si>
  <si>
    <t>Dropbox or Box</t>
  </si>
  <si>
    <t>Total</t>
  </si>
  <si>
    <t>On-premise file server</t>
  </si>
  <si>
    <t>RingCentral, 8x8, Nextiva, Dialpad or Zoom Phone</t>
  </si>
  <si>
    <t>On-premise phone system or PBX</t>
  </si>
  <si>
    <t>Fenris</t>
  </si>
  <si>
    <t>Canopy Connect</t>
  </si>
  <si>
    <t>LexisNexis or Verisk</t>
  </si>
  <si>
    <t>ePayPolicy</t>
  </si>
  <si>
    <t>Stripe, Authorize.net or another payment processor</t>
  </si>
  <si>
    <t>Mailchimp, Constant Contact or Levitate</t>
  </si>
  <si>
    <t>Excel used as a system of record</t>
  </si>
  <si>
    <t>Power BI, Tableau or Looker Studio</t>
  </si>
  <si>
    <t>Something else (list in Notes)</t>
  </si>
  <si>
    <t>Page 4 — What you are looking to buy</t>
  </si>
  <si>
    <t>Suggested owner: Executive sponsor (4.9 by the controller or accounting lead)</t>
  </si>
  <si>
    <t>Which products and capabilities to include, so the proposal is priced correctly.</t>
  </si>
  <si>
    <t>Page 5 — Commercial and security</t>
  </si>
  <si>
    <t>Suggested owner: IT, compliance or legal</t>
  </si>
  <si>
    <t>Your security requirements and the contract terms your policies require. Runs alongside contract review.</t>
  </si>
  <si>
    <t>4.1</t>
  </si>
  <si>
    <t>Beyond the core agency management system, which Momentum AMP products are you interested in?</t>
  </si>
  <si>
    <t>Product interest shapes the proposal and the implementation sequence</t>
  </si>
  <si>
    <t>Mark Yes for each that applies in Table 4.1 below, then type "See table"</t>
  </si>
  <si>
    <t>4.2</t>
  </si>
  <si>
    <t>Is voice and telephony in scope?</t>
  </si>
  <si>
    <t>Telephony has its own dependencies, including number porting</t>
  </si>
  <si>
    <t>5.1</t>
  </si>
  <si>
    <t>Who owns information security in your agency, and is it their primary role?</t>
  </si>
  <si>
    <t>Security answers are only reliable when someone owns security</t>
  </si>
  <si>
    <t>4.3</t>
  </si>
  <si>
    <t>Is the comparative rater in scope? Which lines and states?</t>
  </si>
  <si>
    <t>Rating is configured carrier by carrier and state by state</t>
  </si>
  <si>
    <t>5.2</t>
  </si>
  <si>
    <t>Are you subject to any regulatory cybersecurity requirement?</t>
  </si>
  <si>
    <t>4.4</t>
  </si>
  <si>
    <t>These obligations flow through to us as your service provider</t>
  </si>
  <si>
    <t>Is marketing automation in scope, and who will own campaign content?</t>
  </si>
  <si>
    <t>Marketing automation without a content owner is configured and never used</t>
  </si>
  <si>
    <t>Mark Yes for each that applies in Table 5.2 below, then type "See table"</t>
  </si>
  <si>
    <t>5.3</t>
  </si>
  <si>
    <t>Do you require encryption of data at rest, and is that a policy position or a contractual obligation?</t>
  </si>
  <si>
    <t>An at-rest commitment is a contract amendment, not a setting</t>
  </si>
  <si>
    <t>Sign-off</t>
  </si>
  <si>
    <t>4.5</t>
  </si>
  <si>
    <t>Completed by the person submitting this assessment</t>
  </si>
  <si>
    <t>Is premium finance in scope? Which premium finance companies do you work with?</t>
  </si>
  <si>
    <t>Each finance company is a separate integration and document set</t>
  </si>
  <si>
    <t>Your answers are confirmed with you in a working session; nothing is configured until the Momentum AMP Scope Sign-off is complete.</t>
  </si>
  <si>
    <t>4.6</t>
  </si>
  <si>
    <t>5.4</t>
  </si>
  <si>
    <t>Is the client portal in scope, and what should clients be able to do in it?</t>
  </si>
  <si>
    <t>Do you require a specific data residency, and what drives that requirement?</t>
  </si>
  <si>
    <t>Statement</t>
  </si>
  <si>
    <t>Portal scope ranges from viewing documents to self-service transactions</t>
  </si>
  <si>
    <t>Residency must be decided before signature</t>
  </si>
  <si>
    <t>Mark Yes for each that applies in Table 4.6 below, then type "See table"</t>
  </si>
  <si>
    <t>Your confirmation</t>
  </si>
  <si>
    <t>6.1</t>
  </si>
  <si>
    <t>4.7</t>
  </si>
  <si>
    <t>Do you require a private or dedicated server environment, and what drives that requirement?</t>
  </si>
  <si>
    <t>A dedicated environment is a commercial decision that must be priced before signature</t>
  </si>
  <si>
    <t>I confirm the answers are complete and accurate to the best of our knowledge, and that anyone who completed a tab on my behalf was the right person to answer it.</t>
  </si>
  <si>
    <t>5.5</t>
  </si>
  <si>
    <t>Do you require a liability carve-out for a data breach above the standard cap?</t>
  </si>
  <si>
    <t>Deciding this early avoids the most common contract delay</t>
  </si>
  <si>
    <t>4.8</t>
  </si>
  <si>
    <t>Which functions would you most want AI applied to?</t>
  </si>
  <si>
    <t>Setting AI expectations now avoids disappointment after go-live</t>
  </si>
  <si>
    <t>Mark Yes for each that applies in Table 4.8 below, then type "See table"</t>
  </si>
  <si>
    <t>5.6</t>
  </si>
  <si>
    <t>Will you issue your own security questionnaire to us, and when?</t>
  </si>
  <si>
    <t>4.9</t>
  </si>
  <si>
    <t>Knowing it is coming lets us prepare and avoid contract delays</t>
  </si>
  <si>
    <t>Do you operate agency bill, direct bill, or both, and in what proportion?</t>
  </si>
  <si>
    <t>This answer sets the shape of the entire accounting build</t>
  </si>
  <si>
    <t>4.10</t>
  </si>
  <si>
    <t>Should Momentum AMP train your whole team, or train your trainers who then train the team?</t>
  </si>
  <si>
    <t>This is a contract election with a different cost and delivery shape</t>
  </si>
  <si>
    <t>Table 5.2 — Are you subject to any regulatory cybersecurity requirement?</t>
  </si>
  <si>
    <t>6.2</t>
  </si>
  <si>
    <t>I understand these answers will be used to prepare the proposal, and that they will be confirmed with us before any scope is agreed.</t>
  </si>
  <si>
    <t>6.3</t>
  </si>
  <si>
    <t>New York DFS Part 500</t>
  </si>
  <si>
    <t>Table 4.1 — Beyond the core agency management system, which Momentum AMP products are you interested in?</t>
  </si>
  <si>
    <t>A state insurance data security law based on the NAIC model</t>
  </si>
  <si>
    <t>AMS</t>
  </si>
  <si>
    <t>Gramm-Leach-Bliley Act safeguards</t>
  </si>
  <si>
    <t>California CCPA or CPRA</t>
  </si>
  <si>
    <t>PremFi</t>
  </si>
  <si>
    <t>Voice</t>
  </si>
  <si>
    <t>HIPAA, through benefits or health business</t>
  </si>
  <si>
    <t>Date</t>
  </si>
  <si>
    <t>Automation Center + CRM</t>
  </si>
  <si>
    <t>PCI DSS, through card acceptance</t>
  </si>
  <si>
    <t>Roam</t>
  </si>
  <si>
    <t>A carrier or program flow-down requirement</t>
  </si>
  <si>
    <t>Toolbox</t>
  </si>
  <si>
    <t>6.4</t>
  </si>
  <si>
    <t>Signature (type your full name)</t>
  </si>
  <si>
    <t>Rate</t>
  </si>
  <si>
    <t>Win</t>
  </si>
  <si>
    <t>MAPS</t>
  </si>
  <si>
    <t>PROs</t>
  </si>
  <si>
    <t>Edge</t>
  </si>
  <si>
    <t>Enterprise analytics</t>
  </si>
  <si>
    <t>Table 4.6 — Is the client portal in scope, and what should clients be able to do in it?</t>
  </si>
  <si>
    <t>View policy documents and certificates</t>
  </si>
  <si>
    <t>Download ID cards and proof of insurance</t>
  </si>
  <si>
    <t>Request a certificate of insurance</t>
  </si>
  <si>
    <t>Request a policy change or endorsement</t>
  </si>
  <si>
    <t>Report or track a claim</t>
  </si>
  <si>
    <t>View and pay invoices</t>
  </si>
  <si>
    <t>Message the service team</t>
  </si>
  <si>
    <t>Upload documents to us</t>
  </si>
  <si>
    <t>Table 4.8 — Which functions would you most want AI applied to?</t>
  </si>
  <si>
    <t>Service email and client correspondence</t>
  </si>
  <si>
    <t>Renewal preparation and remarketing</t>
  </si>
  <si>
    <t>Document and policy review</t>
  </si>
  <si>
    <t>Data entry and submission intake</t>
  </si>
  <si>
    <t>Call handling and summarization</t>
  </si>
  <si>
    <t>Reporting and analysis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</si>
</sst>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15">
    <font>
      <sz val="11.0"/>
      <color theme="1"/>
      <name val="Calibri"/>
      <scheme val="minor"/>
    </font>
    <font>
      <b/>
      <sz val="10.0"/>
      <color rgb="FFA200FF"/>
      <name val="Poppins"/>
    </font>
    <font>
      <b/>
      <sz val="9.0"/>
      <color rgb="FFA200FF"/>
      <name val="Poppins"/>
    </font>
    <font>
      <b/>
      <sz val="20.0"/>
      <color rgb="FF381574"/>
      <name val="Poppins"/>
    </font>
    <font>
      <sz val="11.0"/>
      <color rgb="FF0C0C0C"/>
      <name val="Poppins"/>
    </font>
    <font>
      <i/>
      <sz val="9.0"/>
      <color rgb="FF6B6B6B"/>
      <name val="Poppins"/>
    </font>
    <font>
      <b/>
      <sz val="16.0"/>
      <color rgb="FF381574"/>
      <name val="Poppins"/>
    </font>
    <font>
      <b/>
      <sz val="10.0"/>
      <color rgb="FF381574"/>
      <name val="Poppins"/>
    </font>
    <font>
      <sz val="10.0"/>
      <color rgb="FF0C0C0C"/>
      <name val="Poppins"/>
    </font>
    <font>
      <sz val="9.0"/>
      <color rgb="FF6B6B6B"/>
      <name val="Poppins"/>
    </font>
    <font>
      <b/>
      <sz val="10.0"/>
      <color rgb="FFFFFFFF"/>
      <name val="Poppins"/>
    </font>
    <font>
      <b/>
      <sz val="10.0"/>
      <color rgb="FF0C0C0C"/>
      <name val="Poppins"/>
    </font>
    <font>
      <b/>
      <sz val="11.0"/>
      <color rgb="FF381574"/>
      <name val="Poppins"/>
    </font>
    <font>
      <b/>
      <sz val="12.0"/>
      <color rgb="FF381574"/>
      <name val="Poppins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81574"/>
        <bgColor rgb="FF381574"/>
      </patternFill>
    </fill>
    <fill>
      <patternFill patternType="solid">
        <fgColor rgb="FFF3ECFB"/>
        <bgColor rgb="FFF3ECFB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1" fillId="2" fontId="10" numFmtId="0" xfId="0" applyAlignment="1" applyBorder="1" applyFill="1" applyFont="1">
      <alignment shrinkToFit="0" vertical="top" wrapText="1"/>
    </xf>
    <xf borderId="1" fillId="0" fontId="7" numFmtId="0" xfId="0" applyAlignment="1" applyBorder="1" applyFont="1">
      <alignment shrinkToFit="0" vertical="top" wrapText="1"/>
    </xf>
    <xf borderId="1" fillId="0" fontId="11" numFmtId="0" xfId="0" applyAlignment="1" applyBorder="1" applyFont="1">
      <alignment shrinkToFit="0" vertical="top" wrapText="1"/>
    </xf>
    <xf borderId="1" fillId="0" fontId="9" numFmtId="0" xfId="0" applyAlignment="1" applyBorder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3" fontId="8" numFmtId="0" xfId="0" applyAlignment="1" applyBorder="1" applyFill="1" applyFont="1">
      <alignment shrinkToFit="0" vertical="top" wrapText="1"/>
    </xf>
    <xf borderId="1" fillId="3" fontId="8" numFmtId="0" xfId="0" applyAlignment="1" applyBorder="1" applyFill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0" fillId="0" fontId="1" numFmtId="0" xfId="0" applyAlignment="1" applyFont="1">
      <alignment horizontal="right" shrinkToFit="0" vertical="top" wrapText="0"/>
    </xf>
    <xf borderId="0" fillId="0" fontId="8" numFmtId="0" xfId="0" applyAlignment="1" applyFont="1">
      <alignment shrinkToFit="0" vertical="top" wrapText="1"/>
    </xf>
    <xf borderId="1" fillId="0" fontId="8" numFmtId="0" xfId="0" applyAlignment="1" applyBorder="1" applyFont="1">
      <alignment shrinkToFit="0" vertical="top" wrapText="1"/>
    </xf>
    <xf borderId="1" fillId="0" fontId="8" numFmtId="0" xfId="0" applyAlignment="1" applyBorder="1" applyFont="1">
      <alignment shrinkToFit="0" vertical="bottom" wrapText="0"/>
    </xf>
    <xf borderId="1" fillId="0" fontId="8" numFmtId="9" xfId="0" applyAlignment="1" applyBorder="1" applyFont="1" applyNumberForma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1" fillId="0" fontId="7" numFmtId="9" xfId="0" applyAlignment="1" applyBorder="1" applyFont="1" applyNumberFormat="1">
      <alignment shrinkToFit="0" vertical="bottom" wrapText="0"/>
    </xf>
    <xf borderId="1" fillId="0" fontId="11" numFmtId="0" xfId="0" applyAlignment="1" applyBorder="1" applyFont="1">
      <alignment shrinkToFit="0" vertical="bottom" wrapText="0"/>
    </xf>
    <xf borderId="1" fillId="3" fontId="14" numFmtId="0" xfId="0" applyAlignment="1" applyBorder="1" applyFill="1" applyFont="1">
      <alignment shrinkToFit="0" vertical="bottom" wrapText="0"/>
    </xf>
    <xf borderId="1" fillId="3" fontId="14" numFmtId="164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34.0"/>
    <col customWidth="1" min="3" max="3" width="40.0"/>
    <col customWidth="1" min="4" max="6" width="14.0"/>
    <col customWidth="1" min="7" max="26" width="8.71"/>
  </cols>
  <sheetData>
    <row r="1">
      <c r="B1" s="1" t="s">
        <v>0</v>
      </c>
    </row>
    <row r="2">
      <c r="B2" s="3" t="s">
        <v>1</v>
      </c>
    </row>
    <row r="3">
      <c r="B3" s="4" t="s">
        <v>2</v>
      </c>
    </row>
    <row r="4">
      <c r="B4" s="5" t="s">
        <v>4</v>
      </c>
    </row>
    <row r="5">
      <c r="B5" s="7" t="s">
        <v>6</v>
      </c>
      <c r="C5" s="16" t="str">
        <f>IF('1 Agency'!G7="","[Answer question 1.1]",'1 Agency'!G7)</f>
        <v>[Answer question 1.1]</v>
      </c>
    </row>
    <row r="6">
      <c r="B6" s="7" t="s">
        <v>40</v>
      </c>
      <c r="C6" s="16" t="s">
        <v>46</v>
      </c>
    </row>
    <row r="7">
      <c r="B7" s="7" t="s">
        <v>48</v>
      </c>
      <c r="C7" s="16" t="s">
        <v>52</v>
      </c>
    </row>
    <row r="8">
      <c r="B8" s="7" t="s">
        <v>57</v>
      </c>
      <c r="C8" s="16" t="s">
        <v>59</v>
      </c>
    </row>
    <row r="10">
      <c r="B10" s="18" t="s">
        <v>64</v>
      </c>
    </row>
    <row r="11">
      <c r="B11" s="19" t="s">
        <v>71</v>
      </c>
      <c r="C11" s="20" t="s">
        <v>77</v>
      </c>
    </row>
    <row r="12">
      <c r="B12" s="19" t="s">
        <v>85</v>
      </c>
      <c r="C12" s="20" t="s">
        <v>86</v>
      </c>
    </row>
    <row r="13">
      <c r="B13" s="19" t="s">
        <v>88</v>
      </c>
      <c r="C13" s="20" t="s">
        <v>90</v>
      </c>
    </row>
    <row r="14">
      <c r="B14" s="19" t="s">
        <v>92</v>
      </c>
      <c r="C14" s="20" t="s">
        <v>93</v>
      </c>
    </row>
    <row r="15">
      <c r="B15" s="19" t="s">
        <v>95</v>
      </c>
      <c r="C15" s="20" t="s">
        <v>97</v>
      </c>
    </row>
    <row r="16">
      <c r="B16" s="19" t="s">
        <v>100</v>
      </c>
      <c r="C16" s="20" t="s">
        <v>104</v>
      </c>
    </row>
    <row r="17">
      <c r="B17" s="19" t="s">
        <v>109</v>
      </c>
      <c r="C17" s="20" t="s">
        <v>111</v>
      </c>
    </row>
    <row r="19">
      <c r="B19" s="18" t="s">
        <v>116</v>
      </c>
    </row>
    <row r="20">
      <c r="B20" s="10" t="s">
        <v>121</v>
      </c>
      <c r="C20" s="10" t="s">
        <v>123</v>
      </c>
      <c r="D20" s="10" t="s">
        <v>126</v>
      </c>
      <c r="E20" s="10" t="s">
        <v>127</v>
      </c>
      <c r="F20" s="10" t="s">
        <v>130</v>
      </c>
    </row>
    <row r="21">
      <c r="B21" s="22" t="s">
        <v>133</v>
      </c>
      <c r="C21" s="22" t="s">
        <v>138</v>
      </c>
      <c r="D21" s="22">
        <f>COUNTA('1 Agency'!A7:A18)</f>
        <v>12</v>
      </c>
      <c r="E21" s="22">
        <f>COUNTA('1 Agency'!G7:G18)</f>
        <v>0</v>
      </c>
      <c r="F21" s="23">
        <f t="shared" ref="F21:F26" si="1">IF(D21=0,0,E21/D21)</f>
        <v>0</v>
      </c>
    </row>
    <row r="22">
      <c r="B22" s="22" t="s">
        <v>166</v>
      </c>
      <c r="C22" s="22" t="s">
        <v>138</v>
      </c>
      <c r="D22" s="22">
        <f>COUNTA('2 Goals'!A7:A10)</f>
        <v>4</v>
      </c>
      <c r="E22" s="22">
        <f>COUNTA('2 Goals'!G7:G10)</f>
        <v>0</v>
      </c>
      <c r="F22" s="23">
        <f t="shared" si="1"/>
        <v>0</v>
      </c>
    </row>
    <row r="23">
      <c r="B23" s="22" t="s">
        <v>174</v>
      </c>
      <c r="C23" s="22" t="s">
        <v>175</v>
      </c>
      <c r="D23" s="22">
        <f>COUNTA('3 Systems'!A7:A10)</f>
        <v>4</v>
      </c>
      <c r="E23" s="22">
        <f>COUNTA('3 Systems'!G7:G10)</f>
        <v>0</v>
      </c>
      <c r="F23" s="23">
        <f t="shared" si="1"/>
        <v>0</v>
      </c>
    </row>
    <row r="24">
      <c r="B24" s="22" t="s">
        <v>177</v>
      </c>
      <c r="C24" s="22" t="s">
        <v>178</v>
      </c>
      <c r="D24" s="22">
        <f>COUNTA('4 Scope'!A7:A16)</f>
        <v>10</v>
      </c>
      <c r="E24" s="22">
        <f>COUNTA('4 Scope'!G7:G16)</f>
        <v>0</v>
      </c>
      <c r="F24" s="23">
        <f t="shared" si="1"/>
        <v>0</v>
      </c>
    </row>
    <row r="25">
      <c r="B25" s="22" t="s">
        <v>184</v>
      </c>
      <c r="C25" s="22" t="s">
        <v>185</v>
      </c>
      <c r="D25" s="22">
        <f>COUNTA('5 Security'!A7:A12)</f>
        <v>6</v>
      </c>
      <c r="E25" s="22">
        <f>COUNTA('5 Security'!G7:G12)</f>
        <v>0</v>
      </c>
      <c r="F25" s="23">
        <f t="shared" si="1"/>
        <v>0</v>
      </c>
    </row>
    <row r="26">
      <c r="B26" s="24" t="s">
        <v>192</v>
      </c>
      <c r="C26" s="24"/>
      <c r="D26" s="24">
        <f t="shared" ref="D26:E26" si="2">SUM(D21:D25)</f>
        <v>36</v>
      </c>
      <c r="E26" s="24">
        <f t="shared" si="2"/>
        <v>0</v>
      </c>
      <c r="F26" s="25">
        <f t="shared" si="1"/>
        <v>0</v>
      </c>
    </row>
  </sheetData>
  <mergeCells count="7">
    <mergeCell ref="C11:F11"/>
    <mergeCell ref="C12:F12"/>
    <mergeCell ref="C13:F13"/>
    <mergeCell ref="C14:F14"/>
    <mergeCell ref="C15:F15"/>
    <mergeCell ref="C16:F16"/>
    <mergeCell ref="C17:F17"/>
  </mergeCells>
  <printOptions/>
  <pageMargins bottom="1.0" footer="0.0" header="0.0" left="0.75" right="0.75" top="1.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2" t="s">
        <v>0</v>
      </c>
    </row>
    <row r="2">
      <c r="A2" s="6" t="s">
        <v>3</v>
      </c>
    </row>
    <row r="3">
      <c r="A3" s="8" t="s">
        <v>7</v>
      </c>
    </row>
    <row r="4">
      <c r="A4" s="5" t="s">
        <v>9</v>
      </c>
    </row>
    <row r="5">
      <c r="A5" s="9" t="s">
        <v>10</v>
      </c>
    </row>
    <row r="6">
      <c r="A6" s="10" t="s">
        <v>13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11" t="s">
        <v>21</v>
      </c>
      <c r="B7" s="12" t="s">
        <v>23</v>
      </c>
      <c r="C7" s="13" t="s">
        <v>26</v>
      </c>
      <c r="D7" s="13" t="s">
        <v>28</v>
      </c>
      <c r="E7" s="14" t="s">
        <v>29</v>
      </c>
      <c r="F7" s="13" t="s">
        <v>30</v>
      </c>
      <c r="G7" s="15"/>
    </row>
    <row r="8">
      <c r="A8" s="11" t="s">
        <v>32</v>
      </c>
      <c r="B8" s="12" t="s">
        <v>34</v>
      </c>
      <c r="C8" s="13" t="s">
        <v>36</v>
      </c>
      <c r="D8" s="13" t="s">
        <v>28</v>
      </c>
      <c r="E8" s="14" t="s">
        <v>29</v>
      </c>
      <c r="F8" s="13" t="s">
        <v>30</v>
      </c>
      <c r="G8" s="15"/>
    </row>
    <row r="9">
      <c r="A9" s="11" t="s">
        <v>39</v>
      </c>
      <c r="B9" s="12" t="s">
        <v>41</v>
      </c>
      <c r="C9" s="13" t="s">
        <v>43</v>
      </c>
      <c r="D9" s="13" t="s">
        <v>28</v>
      </c>
      <c r="E9" s="14" t="s">
        <v>29</v>
      </c>
      <c r="F9" s="13" t="s">
        <v>30</v>
      </c>
      <c r="G9" s="15"/>
    </row>
    <row r="10">
      <c r="A10" s="11" t="s">
        <v>49</v>
      </c>
      <c r="B10" s="12" t="s">
        <v>53</v>
      </c>
      <c r="C10" s="13" t="s">
        <v>55</v>
      </c>
      <c r="D10" s="13" t="s">
        <v>28</v>
      </c>
      <c r="E10" s="14" t="s">
        <v>29</v>
      </c>
      <c r="F10" s="13" t="s">
        <v>30</v>
      </c>
      <c r="G10" s="15"/>
    </row>
    <row r="11">
      <c r="A11" s="11" t="s">
        <v>61</v>
      </c>
      <c r="B11" s="12" t="s">
        <v>63</v>
      </c>
      <c r="C11" s="13" t="s">
        <v>65</v>
      </c>
      <c r="D11" s="13" t="s">
        <v>66</v>
      </c>
      <c r="E11" s="14" t="s">
        <v>29</v>
      </c>
      <c r="F11" s="13" t="s">
        <v>30</v>
      </c>
      <c r="G11" s="15"/>
    </row>
    <row r="12">
      <c r="A12" s="11" t="s">
        <v>68</v>
      </c>
      <c r="B12" s="12" t="s">
        <v>69</v>
      </c>
      <c r="C12" s="13" t="s">
        <v>70</v>
      </c>
      <c r="D12" s="13" t="s">
        <v>73</v>
      </c>
      <c r="E12" s="14" t="s">
        <v>29</v>
      </c>
      <c r="F12" s="13" t="s">
        <v>30</v>
      </c>
      <c r="G12" s="15"/>
    </row>
    <row r="13">
      <c r="A13" s="11" t="s">
        <v>76</v>
      </c>
      <c r="B13" s="12" t="s">
        <v>78</v>
      </c>
      <c r="C13" s="13" t="s">
        <v>79</v>
      </c>
      <c r="D13" s="13" t="s">
        <v>80</v>
      </c>
      <c r="E13" s="14" t="s">
        <v>29</v>
      </c>
      <c r="F13" s="13" t="s">
        <v>30</v>
      </c>
      <c r="G13" s="15"/>
    </row>
    <row r="14">
      <c r="A14" s="11" t="s">
        <v>98</v>
      </c>
      <c r="B14" s="12" t="s">
        <v>102</v>
      </c>
      <c r="C14" s="13" t="s">
        <v>105</v>
      </c>
      <c r="D14" s="13" t="s">
        <v>80</v>
      </c>
      <c r="E14" s="14" t="s">
        <v>29</v>
      </c>
      <c r="F14" s="13" t="s">
        <v>30</v>
      </c>
      <c r="G14" s="15"/>
    </row>
    <row r="15">
      <c r="A15" s="11" t="s">
        <v>115</v>
      </c>
      <c r="B15" s="12" t="s">
        <v>117</v>
      </c>
      <c r="C15" s="13" t="s">
        <v>119</v>
      </c>
      <c r="D15" s="13" t="s">
        <v>80</v>
      </c>
      <c r="E15" s="14" t="s">
        <v>29</v>
      </c>
      <c r="F15" s="13" t="s">
        <v>30</v>
      </c>
      <c r="G15" s="15"/>
    </row>
    <row r="16">
      <c r="A16" s="11" t="s">
        <v>131</v>
      </c>
      <c r="B16" s="12" t="s">
        <v>132</v>
      </c>
      <c r="C16" s="13" t="s">
        <v>135</v>
      </c>
      <c r="D16" s="13" t="s">
        <v>80</v>
      </c>
      <c r="E16" s="13" t="s">
        <v>110</v>
      </c>
      <c r="F16" s="13" t="s">
        <v>139</v>
      </c>
      <c r="G16" s="15"/>
    </row>
    <row r="17">
      <c r="A17" s="11" t="s">
        <v>141</v>
      </c>
      <c r="B17" s="12" t="s">
        <v>142</v>
      </c>
      <c r="C17" s="13" t="s">
        <v>143</v>
      </c>
      <c r="D17" s="13" t="s">
        <v>58</v>
      </c>
      <c r="E17" s="14" t="s">
        <v>29</v>
      </c>
      <c r="F17" s="13" t="s">
        <v>30</v>
      </c>
      <c r="G17" s="15"/>
    </row>
    <row r="18">
      <c r="A18" s="11" t="s">
        <v>146</v>
      </c>
      <c r="B18" s="12" t="s">
        <v>147</v>
      </c>
      <c r="C18" s="13" t="s">
        <v>148</v>
      </c>
      <c r="D18" s="13" t="s">
        <v>80</v>
      </c>
      <c r="E18" s="14" t="s">
        <v>29</v>
      </c>
      <c r="F18" s="13" t="s">
        <v>30</v>
      </c>
      <c r="G18" s="15"/>
    </row>
    <row r="21">
      <c r="A21" s="17" t="s">
        <v>61</v>
      </c>
      <c r="B21" s="17" t="s">
        <v>158</v>
      </c>
    </row>
    <row r="22">
      <c r="B22" s="10" t="s">
        <v>160</v>
      </c>
      <c r="C22" s="10" t="s">
        <v>161</v>
      </c>
    </row>
    <row r="23">
      <c r="B23" s="15"/>
      <c r="C23" s="15"/>
    </row>
    <row r="24">
      <c r="B24" s="15"/>
      <c r="C24" s="15"/>
    </row>
    <row r="25">
      <c r="B25" s="15"/>
      <c r="C25" s="15"/>
    </row>
    <row r="26">
      <c r="B26" s="15"/>
      <c r="C26" s="15"/>
    </row>
    <row r="27">
      <c r="B27" s="15"/>
      <c r="C27" s="15"/>
    </row>
    <row r="28">
      <c r="B28" s="15"/>
      <c r="C28" s="15"/>
    </row>
    <row r="29">
      <c r="B29" s="15"/>
      <c r="C29" s="15"/>
    </row>
    <row r="30">
      <c r="B30" s="15"/>
      <c r="C30" s="15"/>
    </row>
    <row r="31">
      <c r="B31" s="15"/>
      <c r="C31" s="15"/>
    </row>
    <row r="32">
      <c r="B32" s="15"/>
      <c r="C32" s="15"/>
    </row>
    <row r="35">
      <c r="A35" s="17" t="s">
        <v>68</v>
      </c>
      <c r="B35" s="17" t="s">
        <v>168</v>
      </c>
    </row>
    <row r="36">
      <c r="B36" s="10" t="s">
        <v>169</v>
      </c>
      <c r="C36" s="10" t="s">
        <v>170</v>
      </c>
      <c r="D36" s="10" t="s">
        <v>172</v>
      </c>
    </row>
    <row r="37">
      <c r="B37" s="15"/>
      <c r="C37" s="15"/>
      <c r="D37" s="15"/>
    </row>
    <row r="38">
      <c r="B38" s="15"/>
      <c r="C38" s="15"/>
      <c r="D38" s="15"/>
    </row>
    <row r="39">
      <c r="B39" s="15"/>
      <c r="C39" s="15"/>
      <c r="D39" s="15"/>
    </row>
    <row r="40">
      <c r="B40" s="15"/>
      <c r="C40" s="15"/>
      <c r="D40" s="15"/>
    </row>
    <row r="41">
      <c r="B41" s="15"/>
      <c r="C41" s="15"/>
      <c r="D41" s="15"/>
    </row>
    <row r="42">
      <c r="B42" s="15"/>
      <c r="C42" s="15"/>
      <c r="D42" s="15"/>
    </row>
    <row r="43">
      <c r="B43" s="15"/>
      <c r="C43" s="15"/>
      <c r="D43" s="15"/>
    </row>
    <row r="44">
      <c r="B44" s="15"/>
      <c r="C44" s="15"/>
      <c r="D44" s="15"/>
    </row>
    <row r="45">
      <c r="B45" s="15"/>
      <c r="C45" s="15"/>
      <c r="D45" s="15"/>
    </row>
    <row r="46">
      <c r="B46" s="15"/>
      <c r="C46" s="15"/>
      <c r="D46" s="15"/>
    </row>
  </sheetData>
  <mergeCells count="2">
    <mergeCell ref="B21:G21"/>
    <mergeCell ref="B35:G35"/>
  </mergeCells>
  <dataValidations>
    <dataValidation type="list" allowBlank="1" sqref="G15">
      <formula1>"Yes - already onboarding downstream agencies,Yes - actively building it,Under consideration in the next 12 months,No"</formula1>
    </dataValidation>
    <dataValidation type="list" allowBlank="1" sqref="G18">
      <formula1>"Yes - acquisition under agreement or in diligence,Yes - actively looking,nothing agreed,Yes - divestiture or sale of part of the book,Yes - a merger,Possible,nothing in progress,No"</formula1>
    </dataValidation>
    <dataValidation type="list" allowBlank="1" sqref="G13:G14 G16">
      <formula1>"Yes,No"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2" t="s">
        <v>0</v>
      </c>
    </row>
    <row r="2">
      <c r="A2" s="6" t="s">
        <v>5</v>
      </c>
    </row>
    <row r="3">
      <c r="A3" s="8" t="s">
        <v>7</v>
      </c>
    </row>
    <row r="4">
      <c r="A4" s="5" t="s">
        <v>8</v>
      </c>
    </row>
    <row r="5">
      <c r="A5" s="9" t="s">
        <v>10</v>
      </c>
    </row>
    <row r="6">
      <c r="A6" s="10" t="s">
        <v>13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11" t="s">
        <v>22</v>
      </c>
      <c r="B7" s="12" t="s">
        <v>24</v>
      </c>
      <c r="C7" s="13" t="s">
        <v>25</v>
      </c>
      <c r="D7" s="13" t="s">
        <v>27</v>
      </c>
      <c r="E7" s="14" t="s">
        <v>29</v>
      </c>
      <c r="F7" s="13" t="s">
        <v>30</v>
      </c>
      <c r="G7" s="15"/>
    </row>
    <row r="8">
      <c r="A8" s="11" t="s">
        <v>31</v>
      </c>
      <c r="B8" s="12" t="s">
        <v>33</v>
      </c>
      <c r="C8" s="13" t="s">
        <v>35</v>
      </c>
      <c r="D8" s="13" t="s">
        <v>37</v>
      </c>
      <c r="E8" s="14" t="s">
        <v>29</v>
      </c>
      <c r="F8" s="13" t="s">
        <v>30</v>
      </c>
      <c r="G8" s="15"/>
    </row>
    <row r="9">
      <c r="A9" s="11" t="s">
        <v>38</v>
      </c>
      <c r="B9" s="12" t="s">
        <v>42</v>
      </c>
      <c r="C9" s="13" t="s">
        <v>45</v>
      </c>
      <c r="D9" s="13" t="s">
        <v>47</v>
      </c>
      <c r="E9" s="14" t="s">
        <v>29</v>
      </c>
      <c r="F9" s="13" t="s">
        <v>30</v>
      </c>
      <c r="G9" s="15"/>
    </row>
    <row r="10">
      <c r="A10" s="11" t="s">
        <v>50</v>
      </c>
      <c r="B10" s="12" t="s">
        <v>54</v>
      </c>
      <c r="C10" s="13" t="s">
        <v>56</v>
      </c>
      <c r="D10" s="13" t="s">
        <v>58</v>
      </c>
      <c r="E10" s="14" t="s">
        <v>29</v>
      </c>
      <c r="F10" s="13" t="s">
        <v>30</v>
      </c>
      <c r="G10" s="15"/>
    </row>
    <row r="13">
      <c r="A13" s="17" t="s">
        <v>22</v>
      </c>
      <c r="B13" s="17" t="s">
        <v>67</v>
      </c>
    </row>
    <row r="14">
      <c r="B14" s="10" t="s">
        <v>72</v>
      </c>
      <c r="C14" s="10" t="s">
        <v>74</v>
      </c>
      <c r="D14" s="10" t="s">
        <v>75</v>
      </c>
    </row>
    <row r="15">
      <c r="B15" s="21" t="s">
        <v>83</v>
      </c>
      <c r="C15" s="15"/>
      <c r="D15" s="15"/>
    </row>
    <row r="16">
      <c r="B16" s="21" t="s">
        <v>87</v>
      </c>
      <c r="C16" s="15"/>
      <c r="D16" s="15"/>
    </row>
    <row r="17">
      <c r="B17" s="21" t="s">
        <v>89</v>
      </c>
      <c r="C17" s="15"/>
      <c r="D17" s="15"/>
    </row>
    <row r="18">
      <c r="B18" s="21" t="s">
        <v>91</v>
      </c>
      <c r="C18" s="15"/>
      <c r="D18" s="15"/>
    </row>
    <row r="19">
      <c r="B19" s="21" t="s">
        <v>94</v>
      </c>
      <c r="C19" s="15"/>
      <c r="D19" s="15"/>
    </row>
    <row r="20">
      <c r="B20" s="21" t="s">
        <v>96</v>
      </c>
      <c r="C20" s="15"/>
      <c r="D20" s="15"/>
    </row>
    <row r="21">
      <c r="B21" s="21" t="s">
        <v>101</v>
      </c>
      <c r="C21" s="15"/>
      <c r="D21" s="15"/>
    </row>
    <row r="22">
      <c r="B22" s="21" t="s">
        <v>106</v>
      </c>
      <c r="C22" s="15"/>
      <c r="D22" s="15"/>
    </row>
    <row r="23">
      <c r="B23" s="21" t="s">
        <v>108</v>
      </c>
      <c r="C23" s="15"/>
      <c r="D23" s="15"/>
    </row>
    <row r="24">
      <c r="B24" s="21" t="s">
        <v>112</v>
      </c>
      <c r="C24" s="15"/>
      <c r="D24" s="15"/>
    </row>
    <row r="25">
      <c r="B25" s="21" t="s">
        <v>114</v>
      </c>
      <c r="C25" s="15"/>
      <c r="D25" s="15"/>
    </row>
    <row r="26">
      <c r="B26" s="21" t="s">
        <v>118</v>
      </c>
      <c r="C26" s="15"/>
      <c r="D26" s="15"/>
    </row>
    <row r="27">
      <c r="B27" s="21" t="s">
        <v>120</v>
      </c>
      <c r="C27" s="15"/>
      <c r="D27" s="15"/>
    </row>
    <row r="28">
      <c r="B28" s="21" t="s">
        <v>122</v>
      </c>
      <c r="C28" s="15"/>
      <c r="D28" s="15"/>
    </row>
    <row r="31">
      <c r="A31" s="17" t="s">
        <v>31</v>
      </c>
      <c r="B31" s="17" t="s">
        <v>129</v>
      </c>
    </row>
    <row r="32">
      <c r="B32" s="10" t="s">
        <v>134</v>
      </c>
      <c r="C32" s="10" t="s">
        <v>136</v>
      </c>
      <c r="D32" s="10" t="s">
        <v>137</v>
      </c>
    </row>
    <row r="33">
      <c r="B33" s="15"/>
      <c r="C33" s="15"/>
      <c r="D33" s="15"/>
    </row>
    <row r="34">
      <c r="B34" s="15"/>
      <c r="C34" s="15"/>
      <c r="D34" s="15"/>
    </row>
    <row r="35">
      <c r="B35" s="15"/>
      <c r="C35" s="15"/>
      <c r="D35" s="15"/>
    </row>
    <row r="36">
      <c r="B36" s="15"/>
      <c r="C36" s="15"/>
      <c r="D36" s="15"/>
    </row>
    <row r="37">
      <c r="B37" s="15"/>
      <c r="C37" s="15"/>
      <c r="D37" s="15"/>
    </row>
    <row r="38">
      <c r="B38" s="15"/>
      <c r="C38" s="15"/>
      <c r="D38" s="15"/>
    </row>
    <row r="39">
      <c r="B39" s="15"/>
      <c r="C39" s="15"/>
      <c r="D39" s="15"/>
    </row>
    <row r="40">
      <c r="B40" s="15"/>
      <c r="C40" s="15"/>
      <c r="D40" s="15"/>
    </row>
    <row r="41">
      <c r="B41" s="15"/>
      <c r="C41" s="15"/>
      <c r="D41" s="15"/>
    </row>
    <row r="42">
      <c r="B42" s="15"/>
      <c r="C42" s="15"/>
      <c r="D42" s="15"/>
    </row>
    <row r="45">
      <c r="A45" s="17" t="s">
        <v>38</v>
      </c>
      <c r="B45" s="17" t="s">
        <v>150</v>
      </c>
    </row>
    <row r="46">
      <c r="B46" s="10" t="s">
        <v>152</v>
      </c>
      <c r="C46" s="10" t="s">
        <v>153</v>
      </c>
      <c r="D46" s="10" t="s">
        <v>154</v>
      </c>
    </row>
    <row r="47">
      <c r="B47" s="15"/>
      <c r="C47" s="15"/>
      <c r="D47" s="15"/>
    </row>
    <row r="48">
      <c r="B48" s="15"/>
      <c r="C48" s="15"/>
      <c r="D48" s="15"/>
    </row>
    <row r="49">
      <c r="B49" s="15"/>
      <c r="C49" s="15"/>
      <c r="D49" s="15"/>
    </row>
    <row r="50">
      <c r="B50" s="15"/>
      <c r="C50" s="15"/>
      <c r="D50" s="15"/>
    </row>
    <row r="51">
      <c r="B51" s="15"/>
      <c r="C51" s="15"/>
      <c r="D51" s="15"/>
    </row>
    <row r="52">
      <c r="B52" s="15"/>
      <c r="C52" s="15"/>
      <c r="D52" s="15"/>
    </row>
    <row r="53">
      <c r="B53" s="15"/>
      <c r="C53" s="15"/>
      <c r="D53" s="15"/>
    </row>
    <row r="54">
      <c r="B54" s="15"/>
      <c r="C54" s="15"/>
      <c r="D54" s="15"/>
    </row>
    <row r="55">
      <c r="B55" s="15"/>
      <c r="C55" s="15"/>
      <c r="D55" s="15"/>
    </row>
    <row r="56">
      <c r="B56" s="15"/>
      <c r="C56" s="15"/>
      <c r="D56" s="15"/>
    </row>
  </sheetData>
  <mergeCells count="3">
    <mergeCell ref="B13:G13"/>
    <mergeCell ref="B31:G31"/>
    <mergeCell ref="B45:G45"/>
  </mergeCells>
  <printOptions/>
  <pageMargins bottom="1.0" footer="0.0" header="0.0" left="0.75" right="0.75" top="1.0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2" t="s">
        <v>0</v>
      </c>
    </row>
    <row r="2">
      <c r="A2" s="6" t="s">
        <v>11</v>
      </c>
    </row>
    <row r="3">
      <c r="A3" s="8" t="s">
        <v>12</v>
      </c>
    </row>
    <row r="4">
      <c r="A4" s="5" t="s">
        <v>14</v>
      </c>
    </row>
    <row r="5">
      <c r="A5" s="9" t="s">
        <v>10</v>
      </c>
    </row>
    <row r="6">
      <c r="A6" s="10" t="s">
        <v>13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11" t="s">
        <v>44</v>
      </c>
      <c r="B7" s="12" t="s">
        <v>51</v>
      </c>
      <c r="C7" s="13" t="s">
        <v>60</v>
      </c>
      <c r="D7" s="13" t="s">
        <v>62</v>
      </c>
      <c r="E7" s="14" t="s">
        <v>29</v>
      </c>
      <c r="F7" s="13" t="s">
        <v>30</v>
      </c>
      <c r="G7" s="15"/>
    </row>
    <row r="8">
      <c r="A8" s="11" t="s">
        <v>81</v>
      </c>
      <c r="B8" s="12" t="s">
        <v>82</v>
      </c>
      <c r="C8" s="13" t="s">
        <v>84</v>
      </c>
      <c r="D8" s="13" t="s">
        <v>80</v>
      </c>
      <c r="E8" s="14" t="s">
        <v>29</v>
      </c>
      <c r="F8" s="13" t="s">
        <v>30</v>
      </c>
      <c r="G8" s="15"/>
    </row>
    <row r="9">
      <c r="A9" s="11" t="s">
        <v>99</v>
      </c>
      <c r="B9" s="12" t="s">
        <v>103</v>
      </c>
      <c r="C9" s="13" t="s">
        <v>107</v>
      </c>
      <c r="D9" s="13" t="s">
        <v>80</v>
      </c>
      <c r="E9" s="13" t="s">
        <v>110</v>
      </c>
      <c r="F9" s="13" t="s">
        <v>113</v>
      </c>
      <c r="G9" s="15"/>
    </row>
    <row r="10">
      <c r="A10" s="11" t="s">
        <v>124</v>
      </c>
      <c r="B10" s="12" t="s">
        <v>125</v>
      </c>
      <c r="C10" s="13" t="s">
        <v>128</v>
      </c>
      <c r="D10" s="13" t="s">
        <v>28</v>
      </c>
      <c r="E10" s="14" t="s">
        <v>29</v>
      </c>
      <c r="F10" s="13" t="s">
        <v>30</v>
      </c>
      <c r="G10" s="15"/>
    </row>
    <row r="13">
      <c r="A13" s="17" t="s">
        <v>44</v>
      </c>
      <c r="B13" s="17" t="s">
        <v>140</v>
      </c>
    </row>
    <row r="14">
      <c r="B14" s="10" t="s">
        <v>144</v>
      </c>
      <c r="C14" s="10" t="s">
        <v>145</v>
      </c>
      <c r="D14" s="10" t="s">
        <v>75</v>
      </c>
    </row>
    <row r="15">
      <c r="B15" s="21" t="s">
        <v>149</v>
      </c>
      <c r="C15" s="15"/>
      <c r="D15" s="15"/>
    </row>
    <row r="16">
      <c r="B16" s="21" t="s">
        <v>151</v>
      </c>
      <c r="C16" s="15"/>
      <c r="D16" s="15"/>
    </row>
    <row r="17">
      <c r="B17" s="21" t="s">
        <v>155</v>
      </c>
      <c r="C17" s="15"/>
      <c r="D17" s="15"/>
    </row>
    <row r="18">
      <c r="B18" s="21" t="s">
        <v>156</v>
      </c>
      <c r="C18" s="15"/>
      <c r="D18" s="15"/>
    </row>
    <row r="19">
      <c r="B19" s="21" t="s">
        <v>157</v>
      </c>
      <c r="C19" s="15"/>
      <c r="D19" s="15"/>
    </row>
    <row r="20">
      <c r="B20" s="21" t="s">
        <v>159</v>
      </c>
      <c r="C20" s="15"/>
      <c r="D20" s="15"/>
    </row>
    <row r="21">
      <c r="B21" s="21" t="s">
        <v>162</v>
      </c>
      <c r="C21" s="15"/>
      <c r="D21" s="15"/>
    </row>
    <row r="22">
      <c r="B22" s="21" t="s">
        <v>163</v>
      </c>
      <c r="C22" s="15"/>
      <c r="D22" s="15"/>
    </row>
    <row r="23">
      <c r="B23" s="21" t="s">
        <v>164</v>
      </c>
      <c r="C23" s="15"/>
      <c r="D23" s="15"/>
    </row>
    <row r="24">
      <c r="B24" s="21" t="s">
        <v>165</v>
      </c>
      <c r="C24" s="15"/>
      <c r="D24" s="15"/>
    </row>
    <row r="25">
      <c r="B25" s="21" t="s">
        <v>167</v>
      </c>
      <c r="C25" s="15"/>
      <c r="D25" s="15"/>
    </row>
    <row r="26">
      <c r="B26" s="21" t="s">
        <v>171</v>
      </c>
      <c r="C26" s="15"/>
      <c r="D26" s="15"/>
    </row>
    <row r="27">
      <c r="B27" s="21" t="s">
        <v>173</v>
      </c>
      <c r="C27" s="15"/>
      <c r="D27" s="15"/>
    </row>
    <row r="28">
      <c r="B28" s="21" t="s">
        <v>176</v>
      </c>
      <c r="C28" s="15"/>
      <c r="D28" s="15"/>
    </row>
    <row r="29">
      <c r="B29" s="21" t="s">
        <v>179</v>
      </c>
      <c r="C29" s="15"/>
      <c r="D29" s="15"/>
    </row>
    <row r="30">
      <c r="B30" s="21" t="s">
        <v>180</v>
      </c>
      <c r="C30" s="15"/>
      <c r="D30" s="15"/>
    </row>
    <row r="31">
      <c r="B31" s="21" t="s">
        <v>181</v>
      </c>
      <c r="C31" s="15"/>
      <c r="D31" s="15"/>
    </row>
    <row r="32">
      <c r="B32" s="21" t="s">
        <v>182</v>
      </c>
      <c r="C32" s="15"/>
      <c r="D32" s="15"/>
    </row>
    <row r="33">
      <c r="B33" s="21" t="s">
        <v>183</v>
      </c>
      <c r="C33" s="15"/>
      <c r="D33" s="15"/>
    </row>
    <row r="34">
      <c r="B34" s="21" t="s">
        <v>186</v>
      </c>
      <c r="C34" s="15"/>
      <c r="D34" s="15"/>
    </row>
    <row r="35">
      <c r="B35" s="21" t="s">
        <v>187</v>
      </c>
      <c r="C35" s="15"/>
      <c r="D35" s="15"/>
    </row>
    <row r="36">
      <c r="B36" s="21" t="s">
        <v>188</v>
      </c>
      <c r="C36" s="15"/>
      <c r="D36" s="15"/>
    </row>
    <row r="37">
      <c r="B37" s="21" t="s">
        <v>189</v>
      </c>
      <c r="C37" s="15"/>
      <c r="D37" s="15"/>
    </row>
    <row r="38">
      <c r="B38" s="21" t="s">
        <v>190</v>
      </c>
      <c r="C38" s="15"/>
      <c r="D38" s="15"/>
    </row>
    <row r="39">
      <c r="B39" s="21" t="s">
        <v>191</v>
      </c>
      <c r="C39" s="15"/>
      <c r="D39" s="15"/>
    </row>
    <row r="40">
      <c r="B40" s="21" t="s">
        <v>193</v>
      </c>
      <c r="C40" s="15"/>
      <c r="D40" s="15"/>
    </row>
    <row r="41">
      <c r="B41" s="21" t="s">
        <v>194</v>
      </c>
      <c r="C41" s="15"/>
      <c r="D41" s="15"/>
    </row>
    <row r="42">
      <c r="B42" s="21" t="s">
        <v>195</v>
      </c>
      <c r="C42" s="15"/>
      <c r="D42" s="15"/>
    </row>
    <row r="43">
      <c r="B43" s="21" t="s">
        <v>196</v>
      </c>
      <c r="C43" s="15"/>
      <c r="D43" s="15"/>
    </row>
    <row r="44">
      <c r="B44" s="21" t="s">
        <v>197</v>
      </c>
      <c r="C44" s="15"/>
      <c r="D44" s="15"/>
    </row>
    <row r="45">
      <c r="B45" s="21" t="s">
        <v>198</v>
      </c>
      <c r="C45" s="15"/>
      <c r="D45" s="15"/>
    </row>
    <row r="46">
      <c r="B46" s="21" t="s">
        <v>199</v>
      </c>
      <c r="C46" s="15"/>
      <c r="D46" s="15"/>
    </row>
    <row r="47">
      <c r="B47" s="21" t="s">
        <v>200</v>
      </c>
      <c r="C47" s="15"/>
      <c r="D47" s="15"/>
    </row>
    <row r="48">
      <c r="B48" s="21" t="s">
        <v>201</v>
      </c>
      <c r="C48" s="15"/>
      <c r="D48" s="15"/>
    </row>
    <row r="49">
      <c r="B49" s="21" t="s">
        <v>202</v>
      </c>
      <c r="C49" s="15"/>
      <c r="D49" s="15"/>
    </row>
    <row r="50">
      <c r="B50" s="21" t="s">
        <v>203</v>
      </c>
      <c r="C50" s="15"/>
      <c r="D50" s="15"/>
    </row>
    <row r="51">
      <c r="B51" s="21" t="s">
        <v>204</v>
      </c>
      <c r="C51" s="15"/>
      <c r="D51" s="15"/>
    </row>
  </sheetData>
  <mergeCells count="1">
    <mergeCell ref="B13:G13"/>
  </mergeCells>
  <dataValidations>
    <dataValidation type="list" allowBlank="1" sqref="G9">
      <formula1>"Quoted and accepted,Quoted,decision pending,Requested,no quote yet,Not yet requested,No charge - included in our contract,Unknown"</formula1>
    </dataValidation>
    <dataValidation type="list" allowBlank="1" sqref="G8">
      <formula1>"Yes - from one system,Yes - from more than one system,Yes - from spreadsheets or files only,No - starting fresh"</formula1>
    </dataValidation>
    <dataValidation type="list" allowBlank="1" sqref="C15:C51">
      <formula1>"Yes,No"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2" t="s">
        <v>0</v>
      </c>
    </row>
    <row r="2">
      <c r="A2" s="6" t="s">
        <v>205</v>
      </c>
    </row>
    <row r="3">
      <c r="A3" s="8" t="s">
        <v>206</v>
      </c>
    </row>
    <row r="4">
      <c r="A4" s="5" t="s">
        <v>207</v>
      </c>
    </row>
    <row r="5">
      <c r="A5" s="9" t="s">
        <v>10</v>
      </c>
    </row>
    <row r="6">
      <c r="A6" s="10" t="s">
        <v>13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11" t="s">
        <v>211</v>
      </c>
      <c r="B7" s="12" t="s">
        <v>212</v>
      </c>
      <c r="C7" s="13" t="s">
        <v>213</v>
      </c>
      <c r="D7" s="13" t="s">
        <v>214</v>
      </c>
      <c r="E7" s="14" t="s">
        <v>29</v>
      </c>
      <c r="F7" s="13" t="s">
        <v>30</v>
      </c>
      <c r="G7" s="15"/>
    </row>
    <row r="8">
      <c r="A8" s="11" t="s">
        <v>215</v>
      </c>
      <c r="B8" s="12" t="s">
        <v>216</v>
      </c>
      <c r="C8" s="13" t="s">
        <v>217</v>
      </c>
      <c r="D8" s="13" t="s">
        <v>80</v>
      </c>
      <c r="E8" s="14" t="s">
        <v>29</v>
      </c>
      <c r="F8" s="13" t="s">
        <v>30</v>
      </c>
      <c r="G8" s="15"/>
    </row>
    <row r="9">
      <c r="A9" s="11" t="s">
        <v>221</v>
      </c>
      <c r="B9" s="12" t="s">
        <v>222</v>
      </c>
      <c r="C9" s="13" t="s">
        <v>223</v>
      </c>
      <c r="D9" s="13" t="s">
        <v>80</v>
      </c>
      <c r="E9" s="14" t="s">
        <v>29</v>
      </c>
      <c r="F9" s="13" t="s">
        <v>30</v>
      </c>
      <c r="G9" s="15"/>
    </row>
    <row r="10">
      <c r="A10" s="11" t="s">
        <v>226</v>
      </c>
      <c r="B10" s="12" t="s">
        <v>228</v>
      </c>
      <c r="C10" s="13" t="s">
        <v>229</v>
      </c>
      <c r="D10" s="13" t="s">
        <v>80</v>
      </c>
      <c r="E10" s="14" t="s">
        <v>29</v>
      </c>
      <c r="F10" s="13" t="s">
        <v>30</v>
      </c>
      <c r="G10" s="15"/>
    </row>
    <row r="11">
      <c r="A11" s="11" t="s">
        <v>235</v>
      </c>
      <c r="B11" s="12" t="s">
        <v>237</v>
      </c>
      <c r="C11" s="13" t="s">
        <v>238</v>
      </c>
      <c r="D11" s="13" t="s">
        <v>80</v>
      </c>
      <c r="E11" s="14" t="s">
        <v>29</v>
      </c>
      <c r="F11" s="13" t="s">
        <v>30</v>
      </c>
      <c r="G11" s="15"/>
    </row>
    <row r="12">
      <c r="A12" s="11" t="s">
        <v>240</v>
      </c>
      <c r="B12" s="12" t="s">
        <v>242</v>
      </c>
      <c r="C12" s="13" t="s">
        <v>245</v>
      </c>
      <c r="D12" s="13" t="s">
        <v>247</v>
      </c>
      <c r="E12" s="14" t="s">
        <v>29</v>
      </c>
      <c r="F12" s="13" t="s">
        <v>30</v>
      </c>
      <c r="G12" s="15"/>
    </row>
    <row r="13">
      <c r="A13" s="11" t="s">
        <v>250</v>
      </c>
      <c r="B13" s="12" t="s">
        <v>251</v>
      </c>
      <c r="C13" s="13" t="s">
        <v>252</v>
      </c>
      <c r="D13" s="13" t="s">
        <v>80</v>
      </c>
      <c r="E13" s="14" t="s">
        <v>29</v>
      </c>
      <c r="F13" s="13" t="s">
        <v>30</v>
      </c>
      <c r="G13" s="15"/>
    </row>
    <row r="14">
      <c r="A14" s="11" t="s">
        <v>257</v>
      </c>
      <c r="B14" s="12" t="s">
        <v>258</v>
      </c>
      <c r="C14" s="13" t="s">
        <v>259</v>
      </c>
      <c r="D14" s="13" t="s">
        <v>260</v>
      </c>
      <c r="E14" s="14" t="s">
        <v>29</v>
      </c>
      <c r="F14" s="13" t="s">
        <v>30</v>
      </c>
      <c r="G14" s="15"/>
    </row>
    <row r="15">
      <c r="A15" s="11" t="s">
        <v>263</v>
      </c>
      <c r="B15" s="12" t="s">
        <v>265</v>
      </c>
      <c r="C15" s="13" t="s">
        <v>266</v>
      </c>
      <c r="D15" s="13" t="s">
        <v>80</v>
      </c>
      <c r="E15" s="14" t="s">
        <v>29</v>
      </c>
      <c r="F15" s="13" t="s">
        <v>30</v>
      </c>
      <c r="G15" s="15"/>
    </row>
    <row r="16">
      <c r="A16" s="11" t="s">
        <v>267</v>
      </c>
      <c r="B16" s="12" t="s">
        <v>268</v>
      </c>
      <c r="C16" s="13" t="s">
        <v>269</v>
      </c>
      <c r="D16" s="13" t="s">
        <v>80</v>
      </c>
      <c r="E16" s="14" t="s">
        <v>29</v>
      </c>
      <c r="F16" s="13" t="s">
        <v>30</v>
      </c>
      <c r="G16" s="15"/>
    </row>
    <row r="19">
      <c r="A19" s="17" t="s">
        <v>211</v>
      </c>
      <c r="B19" s="17" t="s">
        <v>275</v>
      </c>
    </row>
    <row r="20">
      <c r="B20" s="10" t="s">
        <v>144</v>
      </c>
      <c r="C20" s="10" t="s">
        <v>145</v>
      </c>
      <c r="D20" s="10" t="s">
        <v>75</v>
      </c>
    </row>
    <row r="21">
      <c r="B21" s="21" t="s">
        <v>277</v>
      </c>
      <c r="C21" s="15"/>
      <c r="D21" s="15"/>
    </row>
    <row r="22">
      <c r="B22" s="21" t="s">
        <v>280</v>
      </c>
      <c r="C22" s="15"/>
      <c r="D22" s="15"/>
    </row>
    <row r="23">
      <c r="B23" s="21" t="s">
        <v>281</v>
      </c>
      <c r="C23" s="15"/>
      <c r="D23" s="15"/>
    </row>
    <row r="24">
      <c r="B24" s="21" t="s">
        <v>284</v>
      </c>
      <c r="C24" s="15"/>
      <c r="D24" s="15"/>
    </row>
    <row r="25">
      <c r="B25" s="21" t="s">
        <v>286</v>
      </c>
      <c r="C25" s="15"/>
      <c r="D25" s="15"/>
    </row>
    <row r="26">
      <c r="B26" s="21" t="s">
        <v>288</v>
      </c>
      <c r="C26" s="15"/>
      <c r="D26" s="15"/>
    </row>
    <row r="27">
      <c r="B27" s="21" t="s">
        <v>291</v>
      </c>
      <c r="C27" s="15"/>
      <c r="D27" s="15"/>
    </row>
    <row r="28">
      <c r="B28" s="21" t="s">
        <v>292</v>
      </c>
      <c r="C28" s="15"/>
      <c r="D28" s="15"/>
    </row>
    <row r="29">
      <c r="B29" s="21" t="s">
        <v>293</v>
      </c>
      <c r="C29" s="15"/>
      <c r="D29" s="15"/>
    </row>
    <row r="30">
      <c r="B30" s="21" t="s">
        <v>294</v>
      </c>
      <c r="C30" s="15"/>
      <c r="D30" s="15"/>
    </row>
    <row r="31">
      <c r="B31" s="21" t="s">
        <v>295</v>
      </c>
      <c r="C31" s="15"/>
      <c r="D31" s="15"/>
    </row>
    <row r="32">
      <c r="B32" s="21" t="s">
        <v>296</v>
      </c>
      <c r="C32" s="15"/>
      <c r="D32" s="15"/>
    </row>
    <row r="35">
      <c r="A35" s="17" t="s">
        <v>240</v>
      </c>
      <c r="B35" s="17" t="s">
        <v>297</v>
      </c>
    </row>
    <row r="36">
      <c r="B36" s="10" t="s">
        <v>144</v>
      </c>
      <c r="C36" s="10" t="s">
        <v>145</v>
      </c>
      <c r="D36" s="10" t="s">
        <v>75</v>
      </c>
    </row>
    <row r="37">
      <c r="B37" s="21" t="s">
        <v>298</v>
      </c>
      <c r="C37" s="15"/>
      <c r="D37" s="15"/>
    </row>
    <row r="38">
      <c r="B38" s="21" t="s">
        <v>299</v>
      </c>
      <c r="C38" s="15"/>
      <c r="D38" s="15"/>
    </row>
    <row r="39">
      <c r="B39" s="21" t="s">
        <v>300</v>
      </c>
      <c r="C39" s="15"/>
      <c r="D39" s="15"/>
    </row>
    <row r="40">
      <c r="B40" s="21" t="s">
        <v>301</v>
      </c>
      <c r="C40" s="15"/>
      <c r="D40" s="15"/>
    </row>
    <row r="41">
      <c r="B41" s="21" t="s">
        <v>302</v>
      </c>
      <c r="C41" s="15"/>
      <c r="D41" s="15"/>
    </row>
    <row r="42">
      <c r="B42" s="21" t="s">
        <v>303</v>
      </c>
      <c r="C42" s="15"/>
      <c r="D42" s="15"/>
    </row>
    <row r="43">
      <c r="B43" s="21" t="s">
        <v>304</v>
      </c>
      <c r="C43" s="15"/>
      <c r="D43" s="15"/>
    </row>
    <row r="44">
      <c r="B44" s="21" t="s">
        <v>305</v>
      </c>
      <c r="C44" s="15"/>
      <c r="D44" s="15"/>
    </row>
    <row r="47">
      <c r="A47" s="17" t="s">
        <v>257</v>
      </c>
      <c r="B47" s="17" t="s">
        <v>306</v>
      </c>
    </row>
    <row r="48">
      <c r="B48" s="10" t="s">
        <v>144</v>
      </c>
      <c r="C48" s="10" t="s">
        <v>145</v>
      </c>
      <c r="D48" s="10" t="s">
        <v>75</v>
      </c>
    </row>
    <row r="49">
      <c r="B49" s="21" t="s">
        <v>307</v>
      </c>
      <c r="C49" s="15"/>
      <c r="D49" s="15"/>
    </row>
    <row r="50">
      <c r="B50" s="21" t="s">
        <v>308</v>
      </c>
      <c r="C50" s="15"/>
      <c r="D50" s="15"/>
    </row>
    <row r="51">
      <c r="B51" s="21" t="s">
        <v>309</v>
      </c>
      <c r="C51" s="15"/>
      <c r="D51" s="15"/>
    </row>
    <row r="52">
      <c r="B52" s="21" t="s">
        <v>310</v>
      </c>
      <c r="C52" s="15"/>
      <c r="D52" s="15"/>
    </row>
    <row r="53">
      <c r="B53" s="21" t="s">
        <v>311</v>
      </c>
      <c r="C53" s="15"/>
      <c r="D53" s="15"/>
    </row>
    <row r="54">
      <c r="B54" s="21" t="s">
        <v>312</v>
      </c>
      <c r="C54" s="15"/>
      <c r="D54" s="15"/>
    </row>
  </sheetData>
  <mergeCells count="3">
    <mergeCell ref="B19:G19"/>
    <mergeCell ref="B35:G35"/>
    <mergeCell ref="B47:G47"/>
  </mergeCells>
  <dataValidations>
    <dataValidation type="list" allowBlank="1" sqref="G10">
      <formula1>"Yes - we have a named campaign owner,Yes - no owner identified yet,In a later phase,No"</formula1>
    </dataValidation>
    <dataValidation type="list" allowBlank="1" sqref="G13">
      <formula1>"Yes - required by a client or carrier contract,Yes - required by our security policy,Under consideration,No - standard multi-tenant is acceptable"</formula1>
    </dataValidation>
    <dataValidation type="list" allowBlank="1" sqref="G8">
      <formula1>"Yes - replacing our phone system at go-live,Yes - in a later phase,Under consideration,No - keeping our current phone system"</formula1>
    </dataValidation>
    <dataValidation type="list" allowBlank="1" sqref="G11">
      <formula1>"Yes - we finance premium today,Yes - new capability,In a later phase,No"</formula1>
    </dataValidation>
    <dataValidation type="list" allowBlank="1" sqref="G9">
      <formula1>"Yes - personal lines,Yes - commercial lines,Yes - both,In a later phase,No"</formula1>
    </dataValidation>
    <dataValidation type="list" allowBlank="1" sqref="G15">
      <formula1>"Agency bill only,Both - majority agency bill,Both - roughly even,Both - majority direct bill,Direct bill only"</formula1>
    </dataValidation>
    <dataValidation type="list" allowBlank="1" sqref="G16">
      <formula1>"Momentum AMP trains the whole team,Hybrid - core roles by Momentum AMP,rest by us,Train the trainer - trainers identified,Train the trainer - trainers not yet identified,Not yet decided"</formula1>
    </dataValidation>
    <dataValidation type="list" allowBlank="1" sqref="C21:C32 C37:C44 C49:C54">
      <formula1>"Yes,No"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7.0"/>
    <col customWidth="1" min="2" max="2" width="46.0"/>
    <col customWidth="1" min="3" max="3" width="32.0"/>
    <col customWidth="1" min="4" max="4" width="30.0"/>
    <col customWidth="1" min="5" max="5" width="13.0"/>
    <col customWidth="1" min="6" max="6" width="24.0"/>
    <col customWidth="1" min="7" max="7" width="55.0"/>
    <col customWidth="1" min="8" max="26" width="8.71"/>
  </cols>
  <sheetData>
    <row r="1">
      <c r="A1" s="2" t="s">
        <v>0</v>
      </c>
    </row>
    <row r="2">
      <c r="A2" s="6" t="s">
        <v>208</v>
      </c>
    </row>
    <row r="3">
      <c r="A3" s="8" t="s">
        <v>209</v>
      </c>
    </row>
    <row r="4">
      <c r="A4" s="5" t="s">
        <v>210</v>
      </c>
    </row>
    <row r="5">
      <c r="A5" s="9" t="s">
        <v>10</v>
      </c>
    </row>
    <row r="6">
      <c r="A6" s="10" t="s">
        <v>13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</row>
    <row r="7">
      <c r="A7" s="11" t="s">
        <v>218</v>
      </c>
      <c r="B7" s="12" t="s">
        <v>219</v>
      </c>
      <c r="C7" s="13" t="s">
        <v>220</v>
      </c>
      <c r="D7" s="13" t="s">
        <v>28</v>
      </c>
      <c r="E7" s="14" t="s">
        <v>29</v>
      </c>
      <c r="F7" s="13" t="s">
        <v>30</v>
      </c>
      <c r="G7" s="15"/>
    </row>
    <row r="8">
      <c r="A8" s="11" t="s">
        <v>224</v>
      </c>
      <c r="B8" s="12" t="s">
        <v>225</v>
      </c>
      <c r="C8" s="13" t="s">
        <v>227</v>
      </c>
      <c r="D8" s="13" t="s">
        <v>230</v>
      </c>
      <c r="E8" s="14" t="s">
        <v>29</v>
      </c>
      <c r="F8" s="13" t="s">
        <v>30</v>
      </c>
      <c r="G8" s="15"/>
    </row>
    <row r="9">
      <c r="A9" s="11" t="s">
        <v>231</v>
      </c>
      <c r="B9" s="12" t="s">
        <v>232</v>
      </c>
      <c r="C9" s="13" t="s">
        <v>233</v>
      </c>
      <c r="D9" s="13" t="s">
        <v>80</v>
      </c>
      <c r="E9" s="14" t="s">
        <v>29</v>
      </c>
      <c r="F9" s="13" t="s">
        <v>30</v>
      </c>
      <c r="G9" s="15"/>
    </row>
    <row r="10">
      <c r="A10" s="11" t="s">
        <v>241</v>
      </c>
      <c r="B10" s="12" t="s">
        <v>243</v>
      </c>
      <c r="C10" s="13" t="s">
        <v>246</v>
      </c>
      <c r="D10" s="13" t="s">
        <v>80</v>
      </c>
      <c r="E10" s="14" t="s">
        <v>29</v>
      </c>
      <c r="F10" s="13" t="s">
        <v>30</v>
      </c>
      <c r="G10" s="15"/>
    </row>
    <row r="11">
      <c r="A11" s="11" t="s">
        <v>254</v>
      </c>
      <c r="B11" s="12" t="s">
        <v>255</v>
      </c>
      <c r="C11" s="13" t="s">
        <v>256</v>
      </c>
      <c r="D11" s="13" t="s">
        <v>80</v>
      </c>
      <c r="E11" s="14" t="s">
        <v>29</v>
      </c>
      <c r="F11" s="13" t="s">
        <v>30</v>
      </c>
      <c r="G11" s="15"/>
    </row>
    <row r="12">
      <c r="A12" s="11" t="s">
        <v>261</v>
      </c>
      <c r="B12" s="12" t="s">
        <v>262</v>
      </c>
      <c r="C12" s="13" t="s">
        <v>264</v>
      </c>
      <c r="D12" s="13" t="s">
        <v>80</v>
      </c>
      <c r="E12" s="14" t="s">
        <v>29</v>
      </c>
      <c r="F12" s="13" t="s">
        <v>30</v>
      </c>
      <c r="G12" s="15"/>
    </row>
    <row r="15">
      <c r="A15" s="17" t="s">
        <v>224</v>
      </c>
      <c r="B15" s="17" t="s">
        <v>270</v>
      </c>
    </row>
    <row r="16">
      <c r="B16" s="10" t="s">
        <v>144</v>
      </c>
      <c r="C16" s="10" t="s">
        <v>145</v>
      </c>
      <c r="D16" s="10" t="s">
        <v>75</v>
      </c>
    </row>
    <row r="17">
      <c r="B17" s="21" t="s">
        <v>274</v>
      </c>
      <c r="C17" s="15"/>
      <c r="D17" s="15"/>
    </row>
    <row r="18">
      <c r="B18" s="21" t="s">
        <v>276</v>
      </c>
      <c r="C18" s="15"/>
      <c r="D18" s="15"/>
    </row>
    <row r="19">
      <c r="B19" s="21" t="s">
        <v>278</v>
      </c>
      <c r="C19" s="15"/>
      <c r="D19" s="15"/>
    </row>
    <row r="20">
      <c r="B20" s="21" t="s">
        <v>279</v>
      </c>
      <c r="C20" s="15"/>
      <c r="D20" s="15"/>
    </row>
    <row r="21">
      <c r="B21" s="21" t="s">
        <v>282</v>
      </c>
      <c r="C21" s="15"/>
      <c r="D21" s="15"/>
    </row>
    <row r="22">
      <c r="B22" s="21" t="s">
        <v>285</v>
      </c>
      <c r="C22" s="15"/>
      <c r="D22" s="15"/>
    </row>
    <row r="23">
      <c r="B23" s="21" t="s">
        <v>287</v>
      </c>
      <c r="C23" s="15"/>
      <c r="D23" s="15"/>
    </row>
  </sheetData>
  <mergeCells count="1">
    <mergeCell ref="B15:G15"/>
  </mergeCells>
  <dataValidations>
    <dataValidation type="list" allowBlank="1" sqref="G9">
      <formula1>"Yes - contractual requirement we cannot waive,Yes - written policy,open to discussion,Preferred but not required,No specific requirement"</formula1>
    </dataValidation>
    <dataValidation type="list" allowBlank="1" sqref="G12">
      <formula1>"Yes - within 30 days,Yes - timing not set,No,Not sure"</formula1>
    </dataValidation>
    <dataValidation type="list" allowBlank="1" sqref="G10">
      <formula1>"Yes - contract or regulation,United States only,Yes - our own policy,United States only,A specific state or region is required,Preferred but not required,No residency requirement"</formula1>
    </dataValidation>
    <dataValidation type="list" allowBlank="1" sqref="G11 C17:C23">
      <formula1>"Yes,No"</formula1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7.0"/>
    <col customWidth="1" min="2" max="2" width="80.0"/>
    <col customWidth="1" min="3" max="3" width="24.0"/>
    <col customWidth="1" min="4" max="26" width="8.71"/>
  </cols>
  <sheetData>
    <row r="1">
      <c r="A1" s="2" t="s">
        <v>0</v>
      </c>
    </row>
    <row r="2">
      <c r="A2" s="6" t="s">
        <v>234</v>
      </c>
    </row>
    <row r="3">
      <c r="A3" s="8" t="s">
        <v>236</v>
      </c>
    </row>
    <row r="4">
      <c r="A4" s="5" t="s">
        <v>239</v>
      </c>
    </row>
    <row r="6">
      <c r="A6" s="10" t="s">
        <v>13</v>
      </c>
      <c r="B6" s="10" t="s">
        <v>244</v>
      </c>
      <c r="C6" s="10" t="s">
        <v>248</v>
      </c>
    </row>
    <row r="7">
      <c r="A7" s="11" t="s">
        <v>249</v>
      </c>
      <c r="B7" s="21" t="s">
        <v>253</v>
      </c>
      <c r="C7" s="15"/>
    </row>
    <row r="8">
      <c r="A8" s="11" t="s">
        <v>271</v>
      </c>
      <c r="B8" s="21" t="s">
        <v>272</v>
      </c>
      <c r="C8" s="15"/>
    </row>
    <row r="10">
      <c r="A10" s="7" t="s">
        <v>273</v>
      </c>
      <c r="B10" s="26" t="s">
        <v>153</v>
      </c>
      <c r="C10" s="27"/>
    </row>
    <row r="11">
      <c r="A11" s="7"/>
      <c r="B11" s="26" t="s">
        <v>154</v>
      </c>
      <c r="C11" s="27"/>
    </row>
    <row r="12">
      <c r="A12" s="7"/>
      <c r="B12" s="26" t="s">
        <v>283</v>
      </c>
      <c r="C12" s="28"/>
    </row>
    <row r="13">
      <c r="A13" s="7" t="s">
        <v>289</v>
      </c>
      <c r="B13" s="26" t="s">
        <v>290</v>
      </c>
      <c r="C13" s="27"/>
    </row>
  </sheetData>
  <dataValidations>
    <dataValidation type="list" allowBlank="1" sqref="C7:C8">
      <formula1>"I confirm"</formula1>
    </dataValidation>
  </dataValidations>
  <printOptions/>
  <pageMargins bottom="1.0" footer="0.0" header="0.0" left="0.75" right="0.75" top="1.0"/>
  <pageSetup paperSize="9" orientation="portrait"/>
  <drawing r:id="rId1"/>
</worksheet>
</file>